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3250" windowHeight="12570"/>
  </bookViews>
  <sheets>
    <sheet name="Fattura" sheetId="1" r:id="rId1"/>
  </sheets>
  <definedNames>
    <definedName name="_xlnm._FilterDatabase" localSheetId="0" hidden="1">Fattura!$B$3:$B$94</definedName>
    <definedName name="_xlnm.Print_Area" localSheetId="0">Fattura!$B$1:$G$123</definedName>
    <definedName name="_xlnm.Print_Titles" localSheetId="0">Fattura!$19:$19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"/>
  <c r="F96"/>
  <c r="F97"/>
  <c r="F98"/>
  <c r="F99"/>
  <c r="F100"/>
  <c r="F101"/>
  <c r="F102"/>
  <c r="F103"/>
  <c r="F104"/>
  <c r="F105"/>
  <c r="F106"/>
  <c r="F59" l="1"/>
  <c r="F58"/>
  <c r="F60"/>
  <c r="F61"/>
  <c r="F62"/>
  <c r="F63"/>
  <c r="F33"/>
  <c r="F34"/>
  <c r="F35"/>
  <c r="F36"/>
  <c r="F37"/>
  <c r="F112"/>
  <c r="F25" l="1"/>
  <c r="F26"/>
  <c r="F27"/>
  <c r="F28"/>
  <c r="F29"/>
  <c r="F30"/>
  <c r="F31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32"/>
  <c r="F56"/>
  <c r="F57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21"/>
  <c r="F22"/>
  <c r="F23"/>
  <c r="F24"/>
  <c r="F90"/>
  <c r="F91"/>
  <c r="F92"/>
  <c r="F93"/>
  <c r="F94"/>
  <c r="F107"/>
  <c r="F20"/>
  <c r="F109" l="1"/>
  <c r="F115" s="1"/>
</calcChain>
</file>

<file path=xl/sharedStrings.xml><?xml version="1.0" encoding="utf-8"?>
<sst xmlns="http://schemas.openxmlformats.org/spreadsheetml/2006/main" count="123" uniqueCount="117">
  <si>
    <t>Descrizione articolo</t>
  </si>
  <si>
    <t>Subtotale</t>
  </si>
  <si>
    <t>Aliquota IVA</t>
  </si>
  <si>
    <t>Altri costi</t>
  </si>
  <si>
    <t>Costo totale</t>
  </si>
  <si>
    <t>Importo</t>
  </si>
  <si>
    <t>Per qualsiasi chiarimento sul presente preventivo, è possibile rivolgersi a:</t>
  </si>
  <si>
    <t>Quantità</t>
  </si>
  <si>
    <t>Cod.Art.</t>
  </si>
  <si>
    <r>
      <rPr>
        <b/>
        <sz val="11"/>
        <color theme="1"/>
        <rFont val="Franklin Gothic Book"/>
        <family val="2"/>
        <scheme val="minor"/>
      </rPr>
      <t>Direzione commerciale</t>
    </r>
    <r>
      <rPr>
        <sz val="11"/>
        <color theme="1"/>
        <rFont val="Franklin Gothic Book"/>
        <family val="2"/>
        <scheme val="minor"/>
      </rPr>
      <t>: Fortunato Oteri (+39) 337 893502</t>
    </r>
  </si>
  <si>
    <r>
      <rPr>
        <b/>
        <sz val="11"/>
        <color theme="1"/>
        <rFont val="Franklin Gothic Book"/>
        <family val="2"/>
        <scheme val="minor"/>
      </rPr>
      <t>Mail</t>
    </r>
    <r>
      <rPr>
        <sz val="11"/>
        <color theme="1"/>
        <rFont val="Franklin Gothic Book"/>
        <family val="2"/>
        <scheme val="minor"/>
      </rPr>
      <t>: ordini@edensanitfarma.it</t>
    </r>
  </si>
  <si>
    <r>
      <rPr>
        <b/>
        <sz val="11"/>
        <color theme="1"/>
        <rFont val="Franklin Gothic Book"/>
        <family val="2"/>
        <scheme val="minor"/>
      </rPr>
      <t>Mail</t>
    </r>
    <r>
      <rPr>
        <sz val="11"/>
        <color theme="1"/>
        <rFont val="Franklin Gothic Book"/>
        <family val="2"/>
        <scheme val="minor"/>
      </rPr>
      <t>: commerciale@edensanitfarma.it</t>
    </r>
  </si>
  <si>
    <t>https://www.edensanitfarma.it</t>
  </si>
  <si>
    <t>Consegna</t>
  </si>
  <si>
    <t>Codice Identificatore</t>
  </si>
  <si>
    <t>Ragione sociale cliente</t>
  </si>
  <si>
    <t>Mail</t>
  </si>
  <si>
    <t>Partita Iva</t>
  </si>
  <si>
    <t>Codice univoco</t>
  </si>
  <si>
    <t>Destinazione merce</t>
  </si>
  <si>
    <t>Note:</t>
  </si>
  <si>
    <t>Ordine N° XXXXXXX  del xx/xx/xxxx</t>
  </si>
  <si>
    <t>€/Pz</t>
  </si>
  <si>
    <t xml:space="preserve">MASCHERINA FFP3 + 99% SENZA VALVOLA </t>
  </si>
  <si>
    <t>MASCHERINA FFP3 + 99% MORBIDA CON VALVOLA</t>
  </si>
  <si>
    <t>MASCHERINA FFP3 + 99% CON VALVOLA A CONCHIGLIA</t>
  </si>
  <si>
    <t>MASCHERINA CHIRURGICA D.M. L3 TYPE IIR + 98%  BFE NON STERILE</t>
  </si>
  <si>
    <t>MASCHERINA CHIRURGICA D.M. L3 TYPE IIR + 98%  BFE (STERILE)</t>
  </si>
  <si>
    <t xml:space="preserve">MASCHERINA CHIRURGICA PEDIATRICA D.M. L3 TYPE IIR + 98%  BFE </t>
  </si>
  <si>
    <t xml:space="preserve">PORTA MASCHERINA IN SILICONE </t>
  </si>
  <si>
    <t>TEST RAPIDO TAMPONE NASO/GOLA COVID19</t>
  </si>
  <si>
    <t>TEST RAPIDO PUNGIDITO IGG/IGM COVID19</t>
  </si>
  <si>
    <t>SATURIMETRO - OSSIMETRO | PULSIMETRO DIGITALE CON DISPLAY</t>
  </si>
  <si>
    <t>TUTA CAT III PROTEZIONE 5-6</t>
  </si>
  <si>
    <t>TUTA CAT III PROTEZIONE 5-6 - M</t>
  </si>
  <si>
    <t>TUTA CAT III PROTEZIONE 5-6 - L</t>
  </si>
  <si>
    <t>TUTA CAT III PROTEZIONE 5-6 - XL</t>
  </si>
  <si>
    <t>TUTA CAT III PROTEZIONE 5-6 - XXL</t>
  </si>
  <si>
    <t>TUTA CAT III PROTEZIONE 5-6 - XXXL</t>
  </si>
  <si>
    <t>TUTA TNT 50 GR.DPI CLASSE I</t>
  </si>
  <si>
    <t>TUTA TNT 50 GR. - M</t>
  </si>
  <si>
    <t>TUTA TNT 50 GR. - L</t>
  </si>
  <si>
    <t>TUTA TNT 50 GR. - XL</t>
  </si>
  <si>
    <t>TUTA TNT 50 GR. - XXL</t>
  </si>
  <si>
    <t>TUTA TNT 50 GR. - XXXL</t>
  </si>
  <si>
    <t>TUTA TNT 30 GR. DPI CLASSE I</t>
  </si>
  <si>
    <t>TUTA TNT 30 GR. - M</t>
  </si>
  <si>
    <t>TUTA TNT 30 GR. - L</t>
  </si>
  <si>
    <t>TUTA TNT 30 GR. - XL</t>
  </si>
  <si>
    <t>TUTA TNT 30 GR. - XXL</t>
  </si>
  <si>
    <t>TUTA TNT 30 GR. - XXXL</t>
  </si>
  <si>
    <t>CAMICE 50G CAT III PROTEZIONE 5B-6B</t>
  </si>
  <si>
    <t>CAMICE 42G CAT III PROTEZIONE 5-6</t>
  </si>
  <si>
    <t>CAMICE TNT 30 GR</t>
  </si>
  <si>
    <t>COPRIMANICA/MANICOTTO (A COPPIA)</t>
  </si>
  <si>
    <t>STIVALE ALTO TNT (A COPPIA)</t>
  </si>
  <si>
    <t>STIVALE BASSO TNT (A COPPIA)</t>
  </si>
  <si>
    <t>GREMBIULE PROTETTIVO TNT 30GR (disponibile anche scuro)</t>
  </si>
  <si>
    <t>LENZUOLINO TNT 30 GR</t>
  </si>
  <si>
    <t>COPRISCARPA TNT 30GR (A COPPIA) CON ELASTICO</t>
  </si>
  <si>
    <t>CUFFIA TRASPARENTE IN TNT 30 GR</t>
  </si>
  <si>
    <t xml:space="preserve">VISIERA PROTETTIVA </t>
  </si>
  <si>
    <t xml:space="preserve">OCCHIALI PROTETTIVI ANTIAPPANNAMENTO </t>
  </si>
  <si>
    <t xml:space="preserve">COPRISCARPA IN POLIETILENE </t>
  </si>
  <si>
    <t xml:space="preserve">GEL IGIENIZZANTE MANI 100 ML </t>
  </si>
  <si>
    <t xml:space="preserve">GEL IGIENIZZANTE MANI 450 ML </t>
  </si>
  <si>
    <t>GEL IGIENIZZANTE MANI 900 ML (FLACONE DI RICARICA)</t>
  </si>
  <si>
    <t>GEL IGIENIZZANTE MANI 5000 ML (FLACONE DI RICARICA)</t>
  </si>
  <si>
    <t>COLONNINA MECCANICA</t>
  </si>
  <si>
    <t>PIANTANA A COLONNA IN METALLO PER DOSATORE IGIENIZZANTE</t>
  </si>
  <si>
    <t>DISPENSER GEL AUTOMATICO A BATTERIA  COLORE BIANCO</t>
  </si>
  <si>
    <t>TERMOSCANNER</t>
  </si>
  <si>
    <t>SANIFICATORE PER AMBIENTE AD OZONO OZ-1,5 MINI</t>
  </si>
  <si>
    <t>SANIFICATORE PER AMBIENTE AD OZONO OZ-1,5 EASY ARIA ACQUA</t>
  </si>
  <si>
    <t>SANIFICATORE PER AMBIENTE AD OZONO OZ-1,5 EASY SOLO ARIA</t>
  </si>
  <si>
    <t>SANIFICATORE PER AMBIENTE AD OZONO OZ-1,5 EASY SOLO ACQUA</t>
  </si>
  <si>
    <t>FILTRO CON IONI D'ARGENTO E CARBONI ATTIVI PER SANIFICATORE</t>
  </si>
  <si>
    <t>STAFFA PER SANIFICATORE</t>
  </si>
  <si>
    <t>STAFFA CON RUOTE PER SANIFICATORE</t>
  </si>
  <si>
    <t>Spese Trasporto</t>
  </si>
  <si>
    <t>Rec.fisso e cellulare</t>
  </si>
  <si>
    <t>Mod. di pagamento</t>
  </si>
  <si>
    <t>Referente scarico</t>
  </si>
  <si>
    <t>Sconto</t>
  </si>
  <si>
    <t>Modalità di Consegna</t>
  </si>
  <si>
    <t>Timbro e Firma</t>
  </si>
  <si>
    <t>Indirizzo</t>
  </si>
  <si>
    <t>Spese Trasporto iva escl.</t>
  </si>
  <si>
    <t>Codice fiscale</t>
  </si>
  <si>
    <t>Coordinate bancarie</t>
  </si>
  <si>
    <r>
      <t xml:space="preserve">EDEN SANITFARMA S.R.L - BANCA POPOLARE DI RAGUSA  </t>
    </r>
    <r>
      <rPr>
        <b/>
        <sz val="11"/>
        <color theme="1"/>
        <rFont val="Franklin Gothic Book"/>
        <family val="2"/>
        <scheme val="minor"/>
      </rPr>
      <t>IBAN</t>
    </r>
    <r>
      <rPr>
        <sz val="11"/>
        <color theme="1"/>
        <rFont val="Franklin Gothic Book"/>
        <family val="2"/>
        <scheme val="minor"/>
      </rPr>
      <t xml:space="preserve">: IT58E0503616501CC0631612642  </t>
    </r>
  </si>
  <si>
    <t>TUTA CAT III PROTEZIONE 3-4-5-6</t>
  </si>
  <si>
    <t>CAMICE 30GR UNISEX 100% TNT</t>
  </si>
  <si>
    <t>CAMICE 30GR UNISEX 100% TNT - M</t>
  </si>
  <si>
    <t>CAMICE 30GR UNISEX 100% TNT - L</t>
  </si>
  <si>
    <t>CAMICE 30GR UNISEX 100% TNT - XL</t>
  </si>
  <si>
    <t>CAMICE 30GR UNISEX 100% TNT - XXL</t>
  </si>
  <si>
    <t>CAMICE 30GR UNISEX 100% TNT - XXXL</t>
  </si>
  <si>
    <t>IGIENIZZANTE IN BOMBOLA SPRAY 400 ML (PER COLONNINA MECCANICA A PEDALE)</t>
  </si>
  <si>
    <t>MASCHERINA FFP2 DPI KN95 9500 L5 FFP2 + 97%  CON ELASTICI ALLE ORECCHIE</t>
  </si>
  <si>
    <t>NEUTRALIZZATORE DEL GAS OZONO E STERILIZZATORE PER SANIFICATORE OZONO 10GR</t>
  </si>
  <si>
    <t>NEUTRALIZZATORE DEL GAS OZONO E STERILIZZATORE PER SANIFICATORE OZONO 20GR</t>
  </si>
  <si>
    <t>SANIFICATORE PER AMBIENTE AD OZONO OZ-10 PRODUTTORE OZONO 10GR ARIA-ACQUA</t>
  </si>
  <si>
    <t>SANIFICATORE PER AMBIENTE AD OZONO OZ-20 PRODUTTORE OZONO 20GR ARIA-ACQUA</t>
  </si>
  <si>
    <t>MASCHERINA FFP2 DPI KN95 9500 L5 FFP2 + 97% CON ELASTICI ALLA NUCA</t>
  </si>
  <si>
    <t>Tipologia</t>
  </si>
  <si>
    <t>COPRISCARPE TNT 20GR</t>
  </si>
  <si>
    <t xml:space="preserve">CUFFIETTA TIPO CLIP </t>
  </si>
  <si>
    <t>CAMICE VISITATORE 40GR CON POLSINO IN COTONE</t>
  </si>
  <si>
    <t>COMPLETO CASACCA E PANTALONE TNT 35/40 GR</t>
  </si>
  <si>
    <t>COMPLETO CASACCA E PANTALONE TNT 35/40 GR - M</t>
  </si>
  <si>
    <t>COMPLETO CASACCA E PANTALONE TNT 35/40 GR - L</t>
  </si>
  <si>
    <t>COMPLETO CASACCA E PANTALONE TNT 35/40 GR - XL</t>
  </si>
  <si>
    <t>COMPLETO CASACCA E PANTALONE TNT 35/40 GR - XXL</t>
  </si>
  <si>
    <t>COMPLETO CASACCA E PANTALONE TNT 35/40 GR - XXXL</t>
  </si>
  <si>
    <t>MASCHERINA FFP2 DPI KN95 9500 L5 FFP2 + 97%  CON ELASTICI ALLE ORECCHIE  -  ADULTO - NATALE</t>
  </si>
  <si>
    <t>MASCHERINA FFP2 DPI KN95 9500 L5 FFP2 + 97%  CON ELASTICI ALLE ORECCHIE  -  PEDIATRICA - NATALE</t>
  </si>
</sst>
</file>

<file path=xl/styles.xml><?xml version="1.0" encoding="utf-8"?>
<styleSheet xmlns="http://schemas.openxmlformats.org/spreadsheetml/2006/main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&quot;€&quot;\ #,##0.00"/>
    <numFmt numFmtId="167" formatCode="#,##0.00\ &quot;€&quot;"/>
  </numFmts>
  <fonts count="35">
    <font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sz val="18"/>
      <color theme="5"/>
      <name val="Franklin Gothic Book"/>
      <family val="2"/>
      <scheme val="minor"/>
    </font>
    <font>
      <b/>
      <sz val="12"/>
      <color theme="1"/>
      <name val="Constantia"/>
      <family val="2"/>
      <scheme val="major"/>
    </font>
    <font>
      <sz val="11"/>
      <color theme="1"/>
      <name val="Franklin Gothic Book"/>
      <family val="2"/>
      <scheme val="minor"/>
    </font>
    <font>
      <sz val="18"/>
      <color theme="3"/>
      <name val="Constanti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12"/>
      <color theme="0"/>
      <name val="Constantia"/>
      <family val="2"/>
      <scheme val="major"/>
    </font>
    <font>
      <u/>
      <sz val="11"/>
      <color theme="10"/>
      <name val="Franklin Gothic Book"/>
      <family val="2"/>
    </font>
    <font>
      <u/>
      <sz val="14"/>
      <color theme="3" tint="-0.499984740745262"/>
      <name val="Franklin Gothic Book"/>
      <family val="2"/>
    </font>
    <font>
      <b/>
      <sz val="12"/>
      <color theme="1"/>
      <name val="Constantia"/>
      <scheme val="major"/>
    </font>
    <font>
      <b/>
      <sz val="12"/>
      <color theme="1"/>
      <name val="Franklin Gothic Book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4"/>
      <color rgb="FF0070C0"/>
      <name val="Franklin Gothic Book"/>
      <family val="2"/>
      <scheme val="minor"/>
    </font>
    <font>
      <b/>
      <i/>
      <sz val="11"/>
      <color theme="3" tint="-0.249977111117893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5" tint="0.79998168889431442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7" applyNumberFormat="0" applyAlignment="0" applyProtection="0"/>
    <xf numFmtId="0" fontId="16" fillId="7" borderId="8" applyNumberFormat="0" applyAlignment="0" applyProtection="0"/>
    <xf numFmtId="0" fontId="17" fillId="7" borderId="7" applyNumberFormat="0" applyAlignment="0" applyProtection="0"/>
    <xf numFmtId="0" fontId="18" fillId="0" borderId="9" applyNumberFormat="0" applyFill="0" applyAlignment="0" applyProtection="0"/>
    <xf numFmtId="0" fontId="19" fillId="8" borderId="10" applyNumberFormat="0" applyAlignment="0" applyProtection="0"/>
    <xf numFmtId="0" fontId="20" fillId="0" borderId="0" applyNumberFormat="0" applyFill="0" applyBorder="0" applyAlignment="0" applyProtection="0"/>
    <xf numFmtId="0" fontId="7" fillId="9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1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1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1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1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8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166" fontId="1" fillId="2" borderId="3" xfId="0" applyNumberFormat="1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indent="2"/>
    </xf>
    <xf numFmtId="166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7" fontId="0" fillId="0" borderId="0" xfId="0" applyNumberFormat="1"/>
    <xf numFmtId="0" fontId="26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7" xfId="0" applyFont="1" applyBorder="1" applyAlignment="1"/>
    <xf numFmtId="0" fontId="0" fillId="0" borderId="18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8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9" fillId="0" borderId="17" xfId="48" applyFont="1" applyFill="1" applyBorder="1" applyAlignment="1">
      <alignment horizontal="left"/>
    </xf>
    <xf numFmtId="0" fontId="0" fillId="0" borderId="17" xfId="0" applyBorder="1"/>
    <xf numFmtId="0" fontId="2" fillId="0" borderId="17" xfId="0" applyFont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0" fillId="0" borderId="17" xfId="0" applyBorder="1" applyAlignment="1">
      <alignment wrapText="1"/>
    </xf>
    <xf numFmtId="0" fontId="2" fillId="0" borderId="17" xfId="0" applyFont="1" applyBorder="1" applyAlignment="1">
      <alignment horizontal="left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/>
    <xf numFmtId="0" fontId="0" fillId="0" borderId="0" xfId="0" applyBorder="1"/>
    <xf numFmtId="0" fontId="0" fillId="0" borderId="25" xfId="0" applyBorder="1"/>
    <xf numFmtId="0" fontId="4" fillId="0" borderId="0" xfId="0" applyFont="1" applyBorder="1" applyAlignment="1">
      <alignment horizontal="right" vertical="center" indent="2"/>
    </xf>
    <xf numFmtId="0" fontId="5" fillId="0" borderId="0" xfId="0" applyFont="1" applyBorder="1" applyAlignment="1">
      <alignment horizontal="right" vertical="center" indent="2"/>
    </xf>
    <xf numFmtId="0" fontId="4" fillId="0" borderId="0" xfId="0" applyFont="1" applyBorder="1"/>
    <xf numFmtId="0" fontId="0" fillId="0" borderId="19" xfId="0" applyBorder="1" applyAlignment="1">
      <alignment horizontal="left"/>
    </xf>
    <xf numFmtId="0" fontId="27" fillId="0" borderId="17" xfId="0" applyFont="1" applyBorder="1" applyAlignment="1">
      <alignment vertical="center"/>
    </xf>
    <xf numFmtId="0" fontId="2" fillId="0" borderId="17" xfId="0" applyNumberFormat="1" applyFont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9" fillId="0" borderId="17" xfId="48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9" fontId="0" fillId="0" borderId="2" xfId="5" applyFont="1" applyBorder="1" applyAlignment="1">
      <alignment horizontal="center" vertical="center"/>
    </xf>
    <xf numFmtId="167" fontId="0" fillId="0" borderId="25" xfId="0" applyNumberFormat="1" applyBorder="1"/>
    <xf numFmtId="0" fontId="32" fillId="0" borderId="0" xfId="0" applyFont="1" applyBorder="1" applyAlignment="1">
      <alignment horizontal="right" vertical="center" indent="2"/>
    </xf>
    <xf numFmtId="166" fontId="33" fillId="0" borderId="28" xfId="0" applyNumberFormat="1" applyFont="1" applyBorder="1" applyAlignment="1">
      <alignment horizontal="center" vertical="center"/>
    </xf>
    <xf numFmtId="10" fontId="33" fillId="0" borderId="2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 indent="2"/>
    </xf>
    <xf numFmtId="166" fontId="22" fillId="0" borderId="1" xfId="0" applyNumberFormat="1" applyFont="1" applyBorder="1" applyAlignment="1">
      <alignment horizontal="center" vertical="center"/>
    </xf>
    <xf numFmtId="166" fontId="22" fillId="0" borderId="2" xfId="0" applyNumberFormat="1" applyFont="1" applyBorder="1" applyAlignment="1">
      <alignment horizontal="center" vertical="center"/>
    </xf>
    <xf numFmtId="9" fontId="1" fillId="0" borderId="0" xfId="5" applyFon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5" fillId="34" borderId="26" xfId="47" applyFont="1" applyFill="1" applyBorder="1" applyAlignment="1" applyProtection="1">
      <alignment horizontal="center"/>
    </xf>
    <xf numFmtId="0" fontId="25" fillId="34" borderId="16" xfId="47" applyFont="1" applyFill="1" applyBorder="1" applyAlignment="1" applyProtection="1">
      <alignment horizontal="center"/>
    </xf>
    <xf numFmtId="0" fontId="25" fillId="34" borderId="27" xfId="47" applyFont="1" applyFill="1" applyBorder="1" applyAlignment="1" applyProtection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2" fillId="0" borderId="29" xfId="0" applyNumberFormat="1" applyFont="1" applyBorder="1" applyAlignment="1">
      <alignment horizontal="center" vertical="center"/>
    </xf>
    <xf numFmtId="0" fontId="0" fillId="0" borderId="29" xfId="0" applyBorder="1" applyAlignment="1">
      <alignment wrapText="1"/>
    </xf>
  </cellXfs>
  <cellStyles count="49">
    <cellStyle name="20% - Colore 1" xfId="24" builtinId="30" customBuiltin="1"/>
    <cellStyle name="20% - Colore 2" xfId="28" builtinId="34" customBuiltin="1"/>
    <cellStyle name="20% - Colore 3" xfId="32" builtinId="38" customBuiltin="1"/>
    <cellStyle name="20% - Colore 4" xfId="36" builtinId="42" customBuiltin="1"/>
    <cellStyle name="20% - Colore 5" xfId="40" builtinId="46" customBuiltin="1"/>
    <cellStyle name="20% - Colore 6" xfId="44" builtinId="50" customBuiltin="1"/>
    <cellStyle name="40% - Colore 1" xfId="25" builtinId="31" customBuiltin="1"/>
    <cellStyle name="40% - Colore 2" xfId="29" builtinId="35" customBuiltin="1"/>
    <cellStyle name="40% - Colore 3" xfId="33" builtinId="39" customBuiltin="1"/>
    <cellStyle name="40% - Colore 4" xfId="37" builtinId="43" customBuiltin="1"/>
    <cellStyle name="40% - Colore 5" xfId="41" builtinId="47" customBuiltin="1"/>
    <cellStyle name="40% - Colore 6" xfId="45" builtinId="51" customBuiltin="1"/>
    <cellStyle name="60% - Colore 1" xfId="26" builtinId="32" customBuiltin="1"/>
    <cellStyle name="60% - Colore 2" xfId="30" builtinId="36" customBuiltin="1"/>
    <cellStyle name="60% - Colore 3" xfId="34" builtinId="40" customBuiltin="1"/>
    <cellStyle name="60% - Colore 4" xfId="38" builtinId="44" customBuiltin="1"/>
    <cellStyle name="60% - Colore 5" xfId="42" builtinId="48" customBuiltin="1"/>
    <cellStyle name="60% - Colore 6" xfId="46" builtinId="52" customBuiltin="1"/>
    <cellStyle name="Calcolo" xfId="16" builtinId="22" customBuiltin="1"/>
    <cellStyle name="Cella collegata" xfId="17" builtinId="24" customBuiltin="1"/>
    <cellStyle name="Cella da controllare" xfId="18" builtinId="23" customBuiltin="1"/>
    <cellStyle name="Collegamento ipertestuale" xfId="47" builtinId="8"/>
    <cellStyle name="Colore 1" xfId="23" builtinId="29" customBuiltin="1"/>
    <cellStyle name="Colore 2" xfId="27" builtinId="33" customBuiltin="1"/>
    <cellStyle name="Colore 3" xfId="31" builtinId="37" customBuiltin="1"/>
    <cellStyle name="Colore 4" xfId="35" builtinId="41" customBuiltin="1"/>
    <cellStyle name="Colore 5" xfId="39" builtinId="45" customBuiltin="1"/>
    <cellStyle name="Colore 6" xfId="43" builtinId="49" customBuiltin="1"/>
    <cellStyle name="Excel Built-in Normal" xfId="48"/>
    <cellStyle name="Input" xfId="14" builtinId="20" customBuiltin="1"/>
    <cellStyle name="Migliaia" xfId="1" builtinId="3" customBuiltin="1"/>
    <cellStyle name="Migliaia [0]" xfId="2" builtinId="6" customBuiltin="1"/>
    <cellStyle name="Neutrale" xfId="13" builtinId="28" customBuiltin="1"/>
    <cellStyle name="Normale" xfId="0" builtinId="0" customBuiltin="1"/>
    <cellStyle name="Nota" xfId="20" builtinId="10" customBuiltin="1"/>
    <cellStyle name="Output" xfId="15" builtinId="21" customBuiltin="1"/>
    <cellStyle name="Percentuale" xfId="5" builtinId="5" customBuiltin="1"/>
    <cellStyle name="Testo avviso" xfId="19" builtinId="11" customBuiltin="1"/>
    <cellStyle name="Testo descrittivo" xfId="21" builtinId="53" customBuiltin="1"/>
    <cellStyle name="Titolo" xfId="6" builtinId="15" customBuiltin="1"/>
    <cellStyle name="Titolo 1" xfId="7" builtinId="16" customBuiltin="1"/>
    <cellStyle name="Titolo 2" xfId="8" builtinId="17" customBuiltin="1"/>
    <cellStyle name="Titolo 3" xfId="9" builtinId="18" customBuiltin="1"/>
    <cellStyle name="Titolo 4" xfId="10" builtinId="19" customBuiltin="1"/>
    <cellStyle name="Totale" xfId="22" builtinId="25" customBuiltin="1"/>
    <cellStyle name="Valore non valido" xfId="12" builtinId="27" customBuiltin="1"/>
    <cellStyle name="Valore valido" xfId="11" builtinId="26" customBuiltin="1"/>
    <cellStyle name="Valuta" xfId="3" builtinId="4" customBuiltin="1"/>
    <cellStyle name="Valuta [0]" xfId="4" builtinId="7" customBuiltin="1"/>
  </cellStyles>
  <dxfs count="16">
    <dxf>
      <alignment horizontal="left" vertical="center" textRotation="0" wrapText="0" indent="2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alignment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numFmt numFmtId="166" formatCode="&quot;€&quot;\ #,##0.00"/>
      <alignment horizontal="center" vertical="center" textRotation="0" wrapText="0" indent="0" relativeIndent="255" justifyLastLine="0" shrinkToFit="0" readingOrder="0"/>
    </dxf>
    <dxf>
      <alignment horizontal="left" vertical="center" textRotation="0" wrapText="0" indent="2" relativeIndent="255" justifyLastLine="0" shrinkToFit="0" readingOrder="0"/>
    </dxf>
    <dxf>
      <alignment horizontal="center" vertical="center" textRotation="0" wrapText="0" indent="0" relativeIndent="0" justifyLastLine="0" shrinkToFit="0" readingOrder="0"/>
    </dxf>
    <dxf>
      <alignment horizontal="left" vertical="center" textRotation="0" wrapText="0" indent="2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alignment horizontal="left" vertical="center" textRotation="0" wrapText="0" indent="2" relativeIndent="255" justifyLastLine="0" shrinkToFit="0" readingOrder="0"/>
    </dxf>
    <dxf>
      <alignment horizontal="left" vertical="center" textRotation="0" wrapText="0" indent="2" relativeIndent="255" justifyLastLine="0" shrinkToFit="0" readingOrder="0"/>
    </dxf>
    <dxf>
      <alignment vertical="top" textRotation="0" wrapTex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hair">
          <color auto="1"/>
        </horizontal>
      </border>
    </dxf>
    <dxf>
      <alignment vertical="center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onstantia"/>
        <scheme val="major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ella aziendale" pivot="0" count="3">
      <tableStyleElement type="wholeTable" dxfId="15"/>
      <tableStyleElement type="headerRow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9524</xdr:rowOff>
    </xdr:from>
    <xdr:to>
      <xdr:col>7</xdr:col>
      <xdr:colOff>11907</xdr:colOff>
      <xdr:row>2</xdr:row>
      <xdr:rowOff>0</xdr:rowOff>
    </xdr:to>
    <xdr:pic>
      <xdr:nvPicPr>
        <xdr:cNvPr id="2" name="Immagine 1" descr="Immagine astratt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142874" y="9524"/>
          <a:ext cx="9215439" cy="1907382"/>
        </a:xfrm>
        <a:prstGeom prst="rect">
          <a:avLst/>
        </a:prstGeom>
      </xdr:spPr>
    </xdr:pic>
    <xdr:clientData/>
  </xdr:twoCellAnchor>
  <xdr:twoCellAnchor>
    <xdr:from>
      <xdr:col>1</xdr:col>
      <xdr:colOff>164306</xdr:colOff>
      <xdr:row>0</xdr:row>
      <xdr:rowOff>69366</xdr:rowOff>
    </xdr:from>
    <xdr:to>
      <xdr:col>4</xdr:col>
      <xdr:colOff>180249</xdr:colOff>
      <xdr:row>0</xdr:row>
      <xdr:rowOff>783091</xdr:rowOff>
    </xdr:to>
    <xdr:sp macro="" textlink="">
      <xdr:nvSpPr>
        <xdr:cNvPr id="3" name="Casella di testo 1" descr="Nome società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19087" y="69366"/>
          <a:ext cx="6683443" cy="7137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r>
            <a:rPr lang="it-IT" sz="2200">
              <a:solidFill>
                <a:schemeClr val="bg1"/>
              </a:solidFill>
              <a:latin typeface="Constantia" panose="02030602050306030303" pitchFamily="18" charset="0"/>
            </a:rPr>
            <a:t>EDENSANITFARMA S.R.L.</a:t>
          </a:r>
        </a:p>
      </xdr:txBody>
    </xdr:sp>
    <xdr:clientData/>
  </xdr:twoCellAnchor>
  <xdr:twoCellAnchor>
    <xdr:from>
      <xdr:col>1</xdr:col>
      <xdr:colOff>229621</xdr:colOff>
      <xdr:row>0</xdr:row>
      <xdr:rowOff>847725</xdr:rowOff>
    </xdr:from>
    <xdr:to>
      <xdr:col>2</xdr:col>
      <xdr:colOff>3497104</xdr:colOff>
      <xdr:row>1</xdr:row>
      <xdr:rowOff>52727</xdr:rowOff>
    </xdr:to>
    <xdr:sp macro="" textlink="">
      <xdr:nvSpPr>
        <xdr:cNvPr id="4" name="Casella di testo 2" descr="Indirizzo società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84402" y="847725"/>
          <a:ext cx="4839108" cy="66947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r>
            <a:rPr lang="it-IT" sz="1000">
              <a:solidFill>
                <a:schemeClr val="bg1"/>
              </a:solidFill>
              <a:latin typeface="Franklin Gothic Book" panose="020B0503020102020204" pitchFamily="34" charset="0"/>
            </a:rPr>
            <a:t>Via del Santo n°8/A 98124 - Messina (ME)</a:t>
          </a:r>
        </a:p>
        <a:p>
          <a:pPr marL="0" algn="l" rtl="0"/>
          <a:r>
            <a:rPr lang="it-IT" sz="1000">
              <a:solidFill>
                <a:schemeClr val="bg1"/>
              </a:solidFill>
              <a:latin typeface="Franklin Gothic Book" panose="020B0503020102020204" pitchFamily="34" charset="0"/>
            </a:rPr>
            <a:t>tel. (+39) 3404969449</a:t>
          </a:r>
        </a:p>
        <a:p>
          <a:pPr marL="0" algn="l" rtl="0"/>
          <a:r>
            <a:rPr lang="it-IT" sz="1000">
              <a:solidFill>
                <a:schemeClr val="bg1"/>
              </a:solidFill>
              <a:latin typeface="Franklin Gothic Book" panose="020B0503020102020204" pitchFamily="34" charset="0"/>
            </a:rPr>
            <a:t>mail:edensanitfarma@gmail.com;pec: edensanitfarmasrl@pec.it</a:t>
          </a:r>
        </a:p>
        <a:p>
          <a:pPr marL="0" algn="l" rtl="0"/>
          <a:r>
            <a:rPr lang="it-IT" sz="1000">
              <a:solidFill>
                <a:schemeClr val="bg1"/>
              </a:solidFill>
              <a:latin typeface="Franklin Gothic Book" panose="020B0503020102020204" pitchFamily="34" charset="0"/>
            </a:rPr>
            <a:t>P.Iva: 03612630834 CU: W7YVJK9</a:t>
          </a:r>
        </a:p>
      </xdr:txBody>
    </xdr:sp>
    <xdr:clientData/>
  </xdr:twoCellAnchor>
  <xdr:twoCellAnchor editAs="oneCell">
    <xdr:from>
      <xdr:col>4</xdr:col>
      <xdr:colOff>583406</xdr:colOff>
      <xdr:row>0</xdr:row>
      <xdr:rowOff>142875</xdr:rowOff>
    </xdr:from>
    <xdr:to>
      <xdr:col>6</xdr:col>
      <xdr:colOff>690563</xdr:colOff>
      <xdr:row>1</xdr:row>
      <xdr:rowOff>285750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87C90B3F-09E7-4B1B-A3DA-C064E316D0F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11207" r="18929" b="32328"/>
        <a:stretch/>
      </xdr:blipFill>
      <xdr:spPr bwMode="auto">
        <a:xfrm>
          <a:off x="7429500" y="142875"/>
          <a:ext cx="1726407" cy="1607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la_DettagliFattura" displayName="Tabella_DettagliFattura" ref="C19:G107" headerRowDxfId="12" dataDxfId="11" totalsRowDxfId="10">
  <tableColumns count="5">
    <tableColumn id="1" name="Descrizione articolo" totalsRowLabel="Totale" dataDxfId="9" totalsRowDxfId="8"/>
    <tableColumn id="3" name="Quantità" dataDxfId="7" totalsRowDxfId="6"/>
    <tableColumn id="4" name="€/Pz" dataDxfId="5" totalsRowDxfId="4"/>
    <tableColumn id="2" name="Importo" totalsRowFunction="count" dataDxfId="3" totalsRowDxfId="2">
      <calculatedColumnFormula>Tabella_DettagliFattura[[#This Row],[Quantità]]*E20</calculatedColumnFormula>
    </tableColumn>
    <tableColumn id="5" name="Consegna" dataDxfId="1" totalsRowDxfId="0"/>
  </tableColumns>
  <tableStyleInfo name="Tabella azienda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ensanitfarma.it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F12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97" sqref="E97"/>
    </sheetView>
  </sheetViews>
  <sheetFormatPr defaultRowHeight="15.75"/>
  <cols>
    <col min="1" max="1" width="1.77734375" customWidth="1"/>
    <col min="2" max="2" width="18.33203125" customWidth="1"/>
    <col min="3" max="3" width="50.88671875" customWidth="1"/>
    <col min="4" max="4" width="8.5546875" customWidth="1"/>
    <col min="5" max="5" width="8.33203125" bestFit="1" customWidth="1"/>
    <col min="6" max="7" width="10.5546875" customWidth="1"/>
    <col min="9" max="9" width="9.33203125" bestFit="1" customWidth="1"/>
    <col min="12" max="21" width="3.21875" style="48" bestFit="1" customWidth="1"/>
    <col min="22" max="32" width="4.21875" style="48" bestFit="1" customWidth="1"/>
  </cols>
  <sheetData>
    <row r="1" spans="2:32" ht="116.1" customHeight="1">
      <c r="B1" s="24"/>
      <c r="C1" s="25"/>
      <c r="D1" s="25"/>
      <c r="E1" s="25"/>
      <c r="F1" s="25"/>
      <c r="G1" s="26"/>
      <c r="L1" s="47">
        <v>0</v>
      </c>
      <c r="M1" s="47">
        <v>0.01</v>
      </c>
      <c r="N1" s="47">
        <v>0.02</v>
      </c>
      <c r="O1" s="47">
        <v>0.03</v>
      </c>
      <c r="P1" s="47">
        <v>0.04</v>
      </c>
      <c r="Q1" s="47">
        <v>0.05</v>
      </c>
      <c r="R1" s="47">
        <v>0.06</v>
      </c>
      <c r="S1" s="47">
        <v>7.0000000000000007E-2</v>
      </c>
      <c r="T1" s="47">
        <v>0.08</v>
      </c>
      <c r="U1" s="47">
        <v>0.09</v>
      </c>
      <c r="V1" s="47">
        <v>0.1</v>
      </c>
      <c r="W1" s="47">
        <v>0.11</v>
      </c>
      <c r="X1" s="47">
        <v>0.12</v>
      </c>
      <c r="Y1" s="47">
        <v>0.13</v>
      </c>
      <c r="Z1" s="47">
        <v>0.14000000000000001</v>
      </c>
      <c r="AA1" s="47">
        <v>0.15</v>
      </c>
      <c r="AB1" s="47">
        <v>0.16</v>
      </c>
      <c r="AC1" s="47">
        <v>0.17</v>
      </c>
      <c r="AD1" s="47">
        <v>0.18</v>
      </c>
      <c r="AE1" s="47">
        <v>0.19</v>
      </c>
      <c r="AF1" s="47">
        <v>0.2</v>
      </c>
    </row>
    <row r="2" spans="2:32" ht="36.6" customHeight="1">
      <c r="B2" s="12"/>
      <c r="C2" s="14"/>
      <c r="D2" s="13"/>
      <c r="E2" s="13"/>
      <c r="F2" s="13"/>
      <c r="G2" s="27"/>
    </row>
    <row r="3" spans="2:32" ht="34.5" customHeight="1">
      <c r="B3" s="62" t="s">
        <v>21</v>
      </c>
      <c r="C3" s="63"/>
      <c r="D3" s="63"/>
      <c r="E3" s="63"/>
      <c r="F3" s="63"/>
      <c r="G3" s="64"/>
    </row>
    <row r="4" spans="2:32" ht="20.100000000000001" customHeight="1">
      <c r="B4" s="11" t="s">
        <v>105</v>
      </c>
      <c r="C4" s="53"/>
      <c r="D4" s="54"/>
      <c r="E4" s="54"/>
      <c r="F4" s="54"/>
      <c r="G4" s="55"/>
    </row>
    <row r="5" spans="2:32" ht="20.100000000000001" customHeight="1">
      <c r="B5" s="11" t="s">
        <v>14</v>
      </c>
      <c r="C5" s="53"/>
      <c r="D5" s="54"/>
      <c r="E5" s="54"/>
      <c r="F5" s="54"/>
      <c r="G5" s="55"/>
    </row>
    <row r="6" spans="2:32" ht="20.100000000000001" customHeight="1">
      <c r="B6" s="11" t="s">
        <v>15</v>
      </c>
      <c r="C6" s="53"/>
      <c r="D6" s="54"/>
      <c r="E6" s="54"/>
      <c r="F6" s="54"/>
      <c r="G6" s="55"/>
    </row>
    <row r="7" spans="2:32" ht="20.100000000000001" customHeight="1">
      <c r="B7" s="11" t="s">
        <v>86</v>
      </c>
      <c r="C7" s="53"/>
      <c r="D7" s="54"/>
      <c r="E7" s="54"/>
      <c r="F7" s="54"/>
      <c r="G7" s="55"/>
    </row>
    <row r="8" spans="2:32" ht="20.100000000000001" customHeight="1">
      <c r="B8" s="11" t="s">
        <v>16</v>
      </c>
      <c r="C8" s="53"/>
      <c r="D8" s="54"/>
      <c r="E8" s="54"/>
      <c r="F8" s="54"/>
      <c r="G8" s="55"/>
    </row>
    <row r="9" spans="2:32" ht="20.100000000000001" customHeight="1">
      <c r="B9" s="11" t="s">
        <v>80</v>
      </c>
      <c r="C9" s="53"/>
      <c r="D9" s="54"/>
      <c r="E9" s="54"/>
      <c r="F9" s="54"/>
      <c r="G9" s="55"/>
    </row>
    <row r="10" spans="2:32" ht="20.100000000000001" customHeight="1">
      <c r="B10" s="11" t="s">
        <v>17</v>
      </c>
      <c r="C10" s="53"/>
      <c r="D10" s="54"/>
      <c r="E10" s="54"/>
      <c r="F10" s="54"/>
      <c r="G10" s="55"/>
    </row>
    <row r="11" spans="2:32" ht="20.100000000000001" customHeight="1">
      <c r="B11" s="11" t="s">
        <v>88</v>
      </c>
      <c r="C11" s="50"/>
      <c r="D11" s="51"/>
      <c r="E11" s="51"/>
      <c r="F11" s="51"/>
      <c r="G11" s="52"/>
    </row>
    <row r="12" spans="2:32" ht="20.100000000000001" customHeight="1">
      <c r="B12" s="11" t="s">
        <v>18</v>
      </c>
      <c r="C12" s="53"/>
      <c r="D12" s="54"/>
      <c r="E12" s="54"/>
      <c r="F12" s="54"/>
      <c r="G12" s="55"/>
    </row>
    <row r="13" spans="2:32" ht="20.100000000000001" customHeight="1">
      <c r="B13" s="11" t="s">
        <v>81</v>
      </c>
      <c r="C13" s="53"/>
      <c r="D13" s="54"/>
      <c r="E13" s="54"/>
      <c r="F13" s="54"/>
      <c r="G13" s="55"/>
    </row>
    <row r="14" spans="2:32" ht="20.100000000000001" customHeight="1">
      <c r="B14" s="11" t="s">
        <v>89</v>
      </c>
      <c r="C14" s="65" t="s">
        <v>90</v>
      </c>
      <c r="D14" s="66"/>
      <c r="E14" s="66"/>
      <c r="F14" s="66"/>
      <c r="G14" s="67"/>
    </row>
    <row r="15" spans="2:32" ht="20.100000000000001" customHeight="1">
      <c r="B15" s="11" t="s">
        <v>19</v>
      </c>
      <c r="C15" s="53"/>
      <c r="D15" s="54"/>
      <c r="E15" s="54"/>
      <c r="F15" s="54"/>
      <c r="G15" s="55"/>
    </row>
    <row r="16" spans="2:32" ht="20.100000000000001" customHeight="1">
      <c r="B16" s="11" t="s">
        <v>84</v>
      </c>
      <c r="C16" s="33"/>
      <c r="D16" s="16"/>
      <c r="E16" s="16"/>
      <c r="F16" s="16"/>
      <c r="G16" s="17"/>
    </row>
    <row r="17" spans="2:32" ht="20.100000000000001" customHeight="1">
      <c r="B17" s="11" t="s">
        <v>82</v>
      </c>
      <c r="C17" s="53"/>
      <c r="D17" s="54"/>
      <c r="E17" s="54"/>
      <c r="F17" s="54"/>
      <c r="G17" s="55"/>
    </row>
    <row r="18" spans="2:32" ht="27.75" customHeight="1">
      <c r="B18" s="34" t="s">
        <v>20</v>
      </c>
      <c r="C18" s="59"/>
      <c r="D18" s="60"/>
      <c r="E18" s="60"/>
      <c r="F18" s="60"/>
      <c r="G18" s="61"/>
    </row>
    <row r="19" spans="2:32" ht="27.95" customHeight="1">
      <c r="B19" s="3" t="s">
        <v>8</v>
      </c>
      <c r="C19" s="4" t="s">
        <v>0</v>
      </c>
      <c r="D19" s="4" t="s">
        <v>7</v>
      </c>
      <c r="E19" s="4" t="s">
        <v>22</v>
      </c>
      <c r="F19" s="4" t="s">
        <v>5</v>
      </c>
      <c r="G19" s="9" t="s">
        <v>13</v>
      </c>
    </row>
    <row r="20" spans="2:32" s="1" customFormat="1" ht="31.5" customHeight="1">
      <c r="B20" s="35">
        <v>100</v>
      </c>
      <c r="C20" s="19" t="s">
        <v>52</v>
      </c>
      <c r="D20" s="7"/>
      <c r="E20" s="7"/>
      <c r="F20" s="6">
        <f>Tabella_DettagliFattura[[#This Row],[Quantità]]*E20</f>
        <v>0</v>
      </c>
      <c r="G20" s="10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</row>
    <row r="21" spans="2:32" s="1" customFormat="1" ht="36" customHeight="1">
      <c r="B21" s="35">
        <v>110</v>
      </c>
      <c r="C21" s="19" t="s">
        <v>51</v>
      </c>
      <c r="D21" s="7"/>
      <c r="E21" s="7"/>
      <c r="F21" s="6">
        <f>Tabella_DettagliFattura[[#This Row],[Quantità]]*E21</f>
        <v>0</v>
      </c>
      <c r="G21" s="10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</row>
    <row r="22" spans="2:32" s="1" customFormat="1" ht="27.95" customHeight="1">
      <c r="B22" s="35">
        <v>120</v>
      </c>
      <c r="C22" s="20" t="s">
        <v>53</v>
      </c>
      <c r="D22" s="7"/>
      <c r="E22" s="7"/>
      <c r="F22" s="6">
        <f>Tabella_DettagliFattura[[#This Row],[Quantità]]*E22</f>
        <v>0</v>
      </c>
      <c r="G22" s="10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</row>
    <row r="23" spans="2:32" s="1" customFormat="1" ht="27.95" customHeight="1">
      <c r="B23" s="35">
        <v>140</v>
      </c>
      <c r="C23" s="20" t="s">
        <v>68</v>
      </c>
      <c r="D23" s="7"/>
      <c r="E23" s="7"/>
      <c r="F23" s="6">
        <f>Tabella_DettagliFattura[[#This Row],[Quantità]]*E23</f>
        <v>0</v>
      </c>
      <c r="G23" s="10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</row>
    <row r="24" spans="2:32" s="1" customFormat="1" ht="27.95" customHeight="1">
      <c r="B24" s="35">
        <v>150</v>
      </c>
      <c r="C24" s="20" t="s">
        <v>54</v>
      </c>
      <c r="D24" s="7"/>
      <c r="E24" s="7"/>
      <c r="F24" s="6">
        <f>Tabella_DettagliFattura[[#This Row],[Quantità]]*E24</f>
        <v>0</v>
      </c>
      <c r="G24" s="10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</row>
    <row r="25" spans="2:32" s="1" customFormat="1" ht="27.95" customHeight="1">
      <c r="B25" s="35">
        <v>160</v>
      </c>
      <c r="C25" s="20" t="s">
        <v>63</v>
      </c>
      <c r="D25" s="7"/>
      <c r="E25" s="7"/>
      <c r="F25" s="6">
        <f>Tabella_DettagliFattura[[#This Row],[Quantità]]*E25</f>
        <v>0</v>
      </c>
      <c r="G25" s="10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</row>
    <row r="26" spans="2:32" s="1" customFormat="1" ht="27.95" customHeight="1">
      <c r="B26" s="35">
        <v>170</v>
      </c>
      <c r="C26" s="20" t="s">
        <v>59</v>
      </c>
      <c r="D26" s="7"/>
      <c r="E26" s="7"/>
      <c r="F26" s="6">
        <f>Tabella_DettagliFattura[[#This Row],[Quantità]]*E26</f>
        <v>0</v>
      </c>
      <c r="G26" s="10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</row>
    <row r="27" spans="2:32" s="1" customFormat="1" ht="27.95" customHeight="1">
      <c r="B27" s="35">
        <v>180</v>
      </c>
      <c r="C27" s="20" t="s">
        <v>60</v>
      </c>
      <c r="D27" s="7"/>
      <c r="E27" s="7"/>
      <c r="F27" s="6">
        <f>Tabella_DettagliFattura[[#This Row],[Quantità]]*E27</f>
        <v>0</v>
      </c>
      <c r="G27" s="10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</row>
    <row r="28" spans="2:32" s="1" customFormat="1" ht="27.95" customHeight="1">
      <c r="B28" s="35">
        <v>190</v>
      </c>
      <c r="C28" s="20" t="s">
        <v>70</v>
      </c>
      <c r="D28" s="7"/>
      <c r="E28" s="7"/>
      <c r="F28" s="6">
        <f>Tabella_DettagliFattura[[#This Row],[Quantità]]*E28</f>
        <v>0</v>
      </c>
      <c r="G28" s="10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</row>
    <row r="29" spans="2:32" s="1" customFormat="1" ht="27.95" customHeight="1">
      <c r="B29" s="35">
        <v>200</v>
      </c>
      <c r="C29" s="20" t="s">
        <v>76</v>
      </c>
      <c r="D29" s="7"/>
      <c r="E29" s="7"/>
      <c r="F29" s="6">
        <f>Tabella_DettagliFattura[[#This Row],[Quantità]]*E29</f>
        <v>0</v>
      </c>
      <c r="G29" s="10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</row>
    <row r="30" spans="2:32" s="1" customFormat="1" ht="27.95" customHeight="1">
      <c r="B30" s="35">
        <v>210</v>
      </c>
      <c r="C30" s="20" t="s">
        <v>64</v>
      </c>
      <c r="D30" s="7"/>
      <c r="E30" s="7"/>
      <c r="F30" s="6">
        <f>Tabella_DettagliFattura[[#This Row],[Quantità]]*E30</f>
        <v>0</v>
      </c>
      <c r="G30" s="10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</row>
    <row r="31" spans="2:32" s="1" customFormat="1" ht="27.95" customHeight="1">
      <c r="B31" s="35">
        <v>220</v>
      </c>
      <c r="C31" s="20" t="s">
        <v>65</v>
      </c>
      <c r="D31" s="7"/>
      <c r="E31" s="7"/>
      <c r="F31" s="6">
        <f>Tabella_DettagliFattura[[#This Row],[Quantità]]*E31</f>
        <v>0</v>
      </c>
      <c r="G31" s="10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</row>
    <row r="32" spans="2:32" s="1" customFormat="1" ht="27.95" customHeight="1">
      <c r="B32" s="35">
        <v>230</v>
      </c>
      <c r="C32" s="20" t="s">
        <v>67</v>
      </c>
      <c r="D32" s="7"/>
      <c r="E32" s="7"/>
      <c r="F32" s="6">
        <f>Tabella_DettagliFattura[[#This Row],[Quantità]]*E32</f>
        <v>0</v>
      </c>
      <c r="G32" s="10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</row>
    <row r="33" spans="2:32" s="1" customFormat="1" ht="27.95" customHeight="1">
      <c r="B33" s="35">
        <v>240</v>
      </c>
      <c r="C33" s="20" t="s">
        <v>66</v>
      </c>
      <c r="D33" s="7"/>
      <c r="E33" s="7"/>
      <c r="F33" s="6">
        <f>Tabella_DettagliFattura[[#This Row],[Quantità]]*E33</f>
        <v>0</v>
      </c>
      <c r="G33" s="10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</row>
    <row r="34" spans="2:32" s="1" customFormat="1" ht="27.95" customHeight="1">
      <c r="B34" s="35">
        <v>250</v>
      </c>
      <c r="C34" s="20" t="s">
        <v>57</v>
      </c>
      <c r="D34" s="7"/>
      <c r="E34" s="7"/>
      <c r="F34" s="6">
        <f>Tabella_DettagliFattura[[#This Row],[Quantità]]*E34</f>
        <v>0</v>
      </c>
      <c r="G34" s="10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  <row r="35" spans="2:32" s="1" customFormat="1" ht="36" customHeight="1">
      <c r="B35" s="35">
        <v>260</v>
      </c>
      <c r="C35" s="23" t="s">
        <v>98</v>
      </c>
      <c r="D35" s="7"/>
      <c r="E35" s="7"/>
      <c r="F35" s="6">
        <f>Tabella_DettagliFattura[[#This Row],[Quantità]]*E35</f>
        <v>0</v>
      </c>
      <c r="G35" s="10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</row>
    <row r="36" spans="2:32" s="1" customFormat="1" ht="27.95" customHeight="1">
      <c r="B36" s="35">
        <v>270</v>
      </c>
      <c r="C36" s="20" t="s">
        <v>58</v>
      </c>
      <c r="D36" s="7"/>
      <c r="E36" s="7"/>
      <c r="F36" s="6">
        <f>Tabella_DettagliFattura[[#This Row],[Quantità]]*E36</f>
        <v>0</v>
      </c>
      <c r="G36" s="10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</row>
    <row r="37" spans="2:32" s="1" customFormat="1" ht="27.95" customHeight="1">
      <c r="B37" s="35">
        <v>280</v>
      </c>
      <c r="C37" s="20" t="s">
        <v>27</v>
      </c>
      <c r="D37" s="7"/>
      <c r="E37" s="7"/>
      <c r="F37" s="6">
        <f>Tabella_DettagliFattura[[#This Row],[Quantità]]*E37</f>
        <v>0</v>
      </c>
      <c r="G37" s="10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2:32" s="1" customFormat="1" ht="27.95" customHeight="1">
      <c r="B38" s="35">
        <v>290</v>
      </c>
      <c r="C38" s="20" t="s">
        <v>26</v>
      </c>
      <c r="D38" s="7"/>
      <c r="E38" s="7"/>
      <c r="F38" s="6">
        <f>Tabella_DettagliFattura[[#This Row],[Quantità]]*E38</f>
        <v>0</v>
      </c>
      <c r="G38" s="1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</row>
    <row r="39" spans="2:32" s="1" customFormat="1" ht="27.95" customHeight="1">
      <c r="B39" s="35">
        <v>300</v>
      </c>
      <c r="C39" s="20" t="s">
        <v>28</v>
      </c>
      <c r="D39" s="7"/>
      <c r="E39" s="7"/>
      <c r="F39" s="6">
        <f>Tabella_DettagliFattura[[#This Row],[Quantità]]*E39</f>
        <v>0</v>
      </c>
      <c r="G39" s="1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</row>
    <row r="40" spans="2:32" s="1" customFormat="1" ht="36" customHeight="1">
      <c r="B40" s="35">
        <v>310</v>
      </c>
      <c r="C40" s="22" t="s">
        <v>99</v>
      </c>
      <c r="D40" s="7"/>
      <c r="E40" s="7"/>
      <c r="F40" s="6">
        <f>Tabella_DettagliFattura[[#This Row],[Quantità]]*E40</f>
        <v>0</v>
      </c>
      <c r="G40" s="10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</row>
    <row r="41" spans="2:32" s="1" customFormat="1" ht="27.95" customHeight="1">
      <c r="B41" s="35">
        <v>320</v>
      </c>
      <c r="C41" s="20" t="s">
        <v>25</v>
      </c>
      <c r="D41" s="7"/>
      <c r="E41" s="7"/>
      <c r="F41" s="6">
        <f>Tabella_DettagliFattura[[#This Row],[Quantità]]*E41</f>
        <v>0</v>
      </c>
      <c r="G41" s="10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</row>
    <row r="42" spans="2:32" s="1" customFormat="1" ht="27.95" customHeight="1">
      <c r="B42" s="35">
        <v>330</v>
      </c>
      <c r="C42" s="20" t="s">
        <v>24</v>
      </c>
      <c r="D42" s="7"/>
      <c r="E42" s="7"/>
      <c r="F42" s="6">
        <f>Tabella_DettagliFattura[[#This Row],[Quantità]]*E42</f>
        <v>0</v>
      </c>
      <c r="G42" s="10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</row>
    <row r="43" spans="2:32" s="1" customFormat="1" ht="27.95" customHeight="1">
      <c r="B43" s="35">
        <v>340</v>
      </c>
      <c r="C43" s="20" t="s">
        <v>23</v>
      </c>
      <c r="D43" s="7"/>
      <c r="E43" s="7"/>
      <c r="F43" s="6">
        <f>Tabella_DettagliFattura[[#This Row],[Quantità]]*E43</f>
        <v>0</v>
      </c>
      <c r="G43" s="10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</row>
    <row r="44" spans="2:32" s="1" customFormat="1" ht="33.75" customHeight="1">
      <c r="B44" s="35">
        <v>350</v>
      </c>
      <c r="C44" s="23" t="s">
        <v>100</v>
      </c>
      <c r="D44" s="7"/>
      <c r="E44" s="7"/>
      <c r="F44" s="6">
        <f>Tabella_DettagliFattura[[#This Row],[Quantità]]*E44</f>
        <v>0</v>
      </c>
      <c r="G44" s="10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</row>
    <row r="45" spans="2:32" s="1" customFormat="1" ht="38.25" customHeight="1">
      <c r="B45" s="35">
        <v>360</v>
      </c>
      <c r="C45" s="23" t="s">
        <v>101</v>
      </c>
      <c r="D45" s="7"/>
      <c r="E45" s="7"/>
      <c r="F45" s="6">
        <f>Tabella_DettagliFattura[[#This Row],[Quantità]]*E45</f>
        <v>0</v>
      </c>
      <c r="G45" s="10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</row>
    <row r="46" spans="2:32" s="1" customFormat="1" ht="27.95" customHeight="1">
      <c r="B46" s="35">
        <v>370</v>
      </c>
      <c r="C46" s="20" t="s">
        <v>62</v>
      </c>
      <c r="D46" s="7"/>
      <c r="E46" s="7"/>
      <c r="F46" s="6">
        <f>Tabella_DettagliFattura[[#This Row],[Quantità]]*E46</f>
        <v>0</v>
      </c>
      <c r="G46" s="10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</row>
    <row r="47" spans="2:32" s="1" customFormat="1" ht="27.95" customHeight="1">
      <c r="B47" s="35">
        <v>380</v>
      </c>
      <c r="C47" s="20" t="s">
        <v>69</v>
      </c>
      <c r="D47" s="7"/>
      <c r="E47" s="7"/>
      <c r="F47" s="6">
        <f>Tabella_DettagliFattura[[#This Row],[Quantità]]*E47</f>
        <v>0</v>
      </c>
      <c r="G47" s="10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</row>
    <row r="48" spans="2:32" s="1" customFormat="1" ht="27.95" customHeight="1">
      <c r="B48" s="35">
        <v>390</v>
      </c>
      <c r="C48" s="20" t="s">
        <v>29</v>
      </c>
      <c r="D48" s="7"/>
      <c r="E48" s="7"/>
      <c r="F48" s="6">
        <f>Tabella_DettagliFattura[[#This Row],[Quantità]]*E48</f>
        <v>0</v>
      </c>
      <c r="G48" s="10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</row>
    <row r="49" spans="2:32" s="1" customFormat="1" ht="27.95" customHeight="1">
      <c r="B49" s="35">
        <v>400</v>
      </c>
      <c r="C49" s="20" t="s">
        <v>73</v>
      </c>
      <c r="D49" s="7"/>
      <c r="E49" s="7"/>
      <c r="F49" s="6">
        <f>Tabella_DettagliFattura[[#This Row],[Quantità]]*E49</f>
        <v>0</v>
      </c>
      <c r="G49" s="10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</row>
    <row r="50" spans="2:32" s="1" customFormat="1" ht="27.95" customHeight="1">
      <c r="B50" s="35">
        <v>410</v>
      </c>
      <c r="C50" s="20" t="s">
        <v>75</v>
      </c>
      <c r="D50" s="7"/>
      <c r="E50" s="7"/>
      <c r="F50" s="6">
        <f>Tabella_DettagliFattura[[#This Row],[Quantità]]*E50</f>
        <v>0</v>
      </c>
      <c r="G50" s="10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</row>
    <row r="51" spans="2:32" s="1" customFormat="1" ht="27.95" customHeight="1">
      <c r="B51" s="35">
        <v>420</v>
      </c>
      <c r="C51" s="20" t="s">
        <v>74</v>
      </c>
      <c r="D51" s="7"/>
      <c r="E51" s="7"/>
      <c r="F51" s="6">
        <f>Tabella_DettagliFattura[[#This Row],[Quantità]]*E51</f>
        <v>0</v>
      </c>
      <c r="G51" s="10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</row>
    <row r="52" spans="2:32" s="1" customFormat="1" ht="27.95" customHeight="1">
      <c r="B52" s="35">
        <v>430</v>
      </c>
      <c r="C52" s="20" t="s">
        <v>72</v>
      </c>
      <c r="D52" s="7"/>
      <c r="E52" s="7"/>
      <c r="F52" s="6">
        <f>Tabella_DettagliFattura[[#This Row],[Quantità]]*E52</f>
        <v>0</v>
      </c>
      <c r="G52" s="10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</row>
    <row r="53" spans="2:32" s="1" customFormat="1" ht="43.5" customHeight="1">
      <c r="B53" s="35">
        <v>440</v>
      </c>
      <c r="C53" s="23" t="s">
        <v>102</v>
      </c>
      <c r="D53" s="7"/>
      <c r="E53" s="7"/>
      <c r="F53" s="6">
        <f>Tabella_DettagliFattura[[#This Row],[Quantità]]*E53</f>
        <v>0</v>
      </c>
      <c r="G53" s="10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</row>
    <row r="54" spans="2:32" s="1" customFormat="1" ht="38.25" customHeight="1">
      <c r="B54" s="35">
        <v>450</v>
      </c>
      <c r="C54" s="23" t="s">
        <v>103</v>
      </c>
      <c r="D54" s="7"/>
      <c r="E54" s="7"/>
      <c r="F54" s="6">
        <f>Tabella_DettagliFattura[[#This Row],[Quantità]]*E54</f>
        <v>0</v>
      </c>
      <c r="G54" s="10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</row>
    <row r="55" spans="2:32" s="1" customFormat="1" ht="27.95" customHeight="1">
      <c r="B55" s="35">
        <v>460</v>
      </c>
      <c r="C55" s="20" t="s">
        <v>32</v>
      </c>
      <c r="D55" s="7"/>
      <c r="E55" s="7"/>
      <c r="F55" s="6">
        <f>Tabella_DettagliFattura[[#This Row],[Quantità]]*E55</f>
        <v>0</v>
      </c>
      <c r="G55" s="10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</row>
    <row r="56" spans="2:32" s="1" customFormat="1" ht="27.95" customHeight="1">
      <c r="B56" s="35">
        <v>470</v>
      </c>
      <c r="C56" s="20" t="s">
        <v>78</v>
      </c>
      <c r="D56" s="7"/>
      <c r="E56" s="7"/>
      <c r="F56" s="6">
        <f>Tabella_DettagliFattura[[#This Row],[Quantità]]*E56</f>
        <v>0</v>
      </c>
      <c r="G56" s="10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</row>
    <row r="57" spans="2:32" s="1" customFormat="1" ht="27.95" customHeight="1">
      <c r="B57" s="35">
        <v>480</v>
      </c>
      <c r="C57" s="20" t="s">
        <v>77</v>
      </c>
      <c r="D57" s="7"/>
      <c r="E57" s="7"/>
      <c r="F57" s="6">
        <f>Tabella_DettagliFattura[[#This Row],[Quantità]]*E57</f>
        <v>0</v>
      </c>
      <c r="G57" s="10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</row>
    <row r="58" spans="2:32" s="1" customFormat="1" ht="27.95" customHeight="1">
      <c r="B58" s="35">
        <v>490</v>
      </c>
      <c r="C58" s="20" t="s">
        <v>55</v>
      </c>
      <c r="D58" s="7"/>
      <c r="E58" s="7"/>
      <c r="F58" s="6">
        <f>Tabella_DettagliFattura[[#This Row],[Quantità]]*E58</f>
        <v>0</v>
      </c>
      <c r="G58" s="10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</row>
    <row r="59" spans="2:32" s="1" customFormat="1" ht="27.95" customHeight="1">
      <c r="B59" s="35">
        <v>500</v>
      </c>
      <c r="C59" s="20" t="s">
        <v>56</v>
      </c>
      <c r="D59" s="7"/>
      <c r="E59" s="7"/>
      <c r="F59" s="6">
        <f>Tabella_DettagliFattura[[#This Row],[Quantità]]*E59</f>
        <v>0</v>
      </c>
      <c r="G59" s="10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2:32" s="1" customFormat="1" ht="27.95" customHeight="1">
      <c r="B60" s="35">
        <v>510</v>
      </c>
      <c r="C60" s="20" t="s">
        <v>71</v>
      </c>
      <c r="D60" s="7"/>
      <c r="E60" s="7"/>
      <c r="F60" s="6">
        <f>Tabella_DettagliFattura[[#This Row],[Quantità]]*E60</f>
        <v>0</v>
      </c>
      <c r="G60" s="10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2:32" s="1" customFormat="1" ht="27.95" customHeight="1">
      <c r="B61" s="35">
        <v>520</v>
      </c>
      <c r="C61" s="20" t="s">
        <v>31</v>
      </c>
      <c r="D61" s="7"/>
      <c r="E61" s="7"/>
      <c r="F61" s="6">
        <f>Tabella_DettagliFattura[[#This Row],[Quantità]]*E61</f>
        <v>0</v>
      </c>
      <c r="G61" s="10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</row>
    <row r="62" spans="2:32" s="1" customFormat="1" ht="27.95" customHeight="1">
      <c r="B62" s="35">
        <v>530</v>
      </c>
      <c r="C62" s="20" t="s">
        <v>30</v>
      </c>
      <c r="D62" s="7"/>
      <c r="E62" s="7"/>
      <c r="F62" s="6">
        <f>Tabella_DettagliFattura[[#This Row],[Quantità]]*E62</f>
        <v>0</v>
      </c>
      <c r="G62" s="10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</row>
    <row r="63" spans="2:32" s="1" customFormat="1" ht="27.95" customHeight="1">
      <c r="B63" s="35">
        <v>540</v>
      </c>
      <c r="C63" s="20" t="s">
        <v>91</v>
      </c>
      <c r="D63" s="7"/>
      <c r="E63" s="7"/>
      <c r="F63" s="6">
        <f>Tabella_DettagliFattura[[#This Row],[Quantità]]*E63</f>
        <v>0</v>
      </c>
      <c r="G63" s="10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</row>
    <row r="64" spans="2:32" s="1" customFormat="1" ht="27.95" customHeight="1">
      <c r="B64" s="35">
        <v>541</v>
      </c>
      <c r="C64" s="20" t="s">
        <v>91</v>
      </c>
      <c r="D64" s="7"/>
      <c r="E64" s="7"/>
      <c r="F64" s="6">
        <f>Tabella_DettagliFattura[[#This Row],[Quantità]]*E64</f>
        <v>0</v>
      </c>
      <c r="G64" s="10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</row>
    <row r="65" spans="2:32" s="1" customFormat="1" ht="27.95" customHeight="1">
      <c r="B65" s="35">
        <v>542</v>
      </c>
      <c r="C65" s="20" t="s">
        <v>91</v>
      </c>
      <c r="D65" s="7"/>
      <c r="E65" s="7"/>
      <c r="F65" s="6">
        <f>Tabella_DettagliFattura[[#This Row],[Quantità]]*E65</f>
        <v>0</v>
      </c>
      <c r="G65" s="10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</row>
    <row r="66" spans="2:32" s="1" customFormat="1" ht="27.95" customHeight="1">
      <c r="B66" s="35">
        <v>543</v>
      </c>
      <c r="C66" s="20" t="s">
        <v>91</v>
      </c>
      <c r="D66" s="7"/>
      <c r="E66" s="7"/>
      <c r="F66" s="6">
        <f>Tabella_DettagliFattura[[#This Row],[Quantità]]*E66</f>
        <v>0</v>
      </c>
      <c r="G66" s="10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</row>
    <row r="67" spans="2:32" s="1" customFormat="1" ht="27.95" customHeight="1">
      <c r="B67" s="35">
        <v>544</v>
      </c>
      <c r="C67" s="20" t="s">
        <v>91</v>
      </c>
      <c r="D67" s="7"/>
      <c r="E67" s="7"/>
      <c r="F67" s="6">
        <f>Tabella_DettagliFattura[[#This Row],[Quantità]]*E67</f>
        <v>0</v>
      </c>
      <c r="G67" s="10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</row>
    <row r="68" spans="2:32" s="1" customFormat="1" ht="27.95" customHeight="1">
      <c r="B68" s="35">
        <v>545</v>
      </c>
      <c r="C68" s="20" t="s">
        <v>91</v>
      </c>
      <c r="D68" s="7"/>
      <c r="E68" s="7"/>
      <c r="F68" s="6">
        <f>Tabella_DettagliFattura[[#This Row],[Quantità]]*E68</f>
        <v>0</v>
      </c>
      <c r="G68" s="10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</row>
    <row r="69" spans="2:32" s="1" customFormat="1" ht="27.95" customHeight="1">
      <c r="B69" s="36">
        <v>550</v>
      </c>
      <c r="C69" s="21" t="s">
        <v>33</v>
      </c>
      <c r="D69" s="7"/>
      <c r="E69" s="7"/>
      <c r="F69" s="6">
        <f>Tabella_DettagliFattura[[#This Row],[Quantità]]*E69</f>
        <v>0</v>
      </c>
      <c r="G69" s="10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</row>
    <row r="70" spans="2:32" s="1" customFormat="1" ht="27.95" customHeight="1">
      <c r="B70" s="37">
        <v>551</v>
      </c>
      <c r="C70" s="18" t="s">
        <v>34</v>
      </c>
      <c r="D70" s="7"/>
      <c r="E70" s="7"/>
      <c r="F70" s="6">
        <f>Tabella_DettagliFattura[[#This Row],[Quantità]]*E70</f>
        <v>0</v>
      </c>
      <c r="G70" s="10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</row>
    <row r="71" spans="2:32" s="1" customFormat="1" ht="27.95" customHeight="1">
      <c r="B71" s="37">
        <v>552</v>
      </c>
      <c r="C71" s="18" t="s">
        <v>35</v>
      </c>
      <c r="D71" s="7"/>
      <c r="E71" s="7"/>
      <c r="F71" s="6">
        <f>Tabella_DettagliFattura[[#This Row],[Quantità]]*E71</f>
        <v>0</v>
      </c>
      <c r="G71" s="10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</row>
    <row r="72" spans="2:32" s="1" customFormat="1" ht="27.95" customHeight="1">
      <c r="B72" s="37">
        <v>553</v>
      </c>
      <c r="C72" s="18" t="s">
        <v>36</v>
      </c>
      <c r="D72" s="7"/>
      <c r="E72" s="7"/>
      <c r="F72" s="6">
        <f>Tabella_DettagliFattura[[#This Row],[Quantità]]*E72</f>
        <v>0</v>
      </c>
      <c r="G72" s="10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</row>
    <row r="73" spans="2:32" s="1" customFormat="1" ht="27.95" customHeight="1">
      <c r="B73" s="37">
        <v>554</v>
      </c>
      <c r="C73" s="18" t="s">
        <v>37</v>
      </c>
      <c r="D73" s="7"/>
      <c r="E73" s="7"/>
      <c r="F73" s="6">
        <f>Tabella_DettagliFattura[[#This Row],[Quantità]]*E73</f>
        <v>0</v>
      </c>
      <c r="G73" s="10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</row>
    <row r="74" spans="2:32" s="1" customFormat="1" ht="27.95" customHeight="1">
      <c r="B74" s="37">
        <v>555</v>
      </c>
      <c r="C74" s="18" t="s">
        <v>38</v>
      </c>
      <c r="D74" s="7"/>
      <c r="E74" s="7"/>
      <c r="F74" s="6">
        <f>Tabella_DettagliFattura[[#This Row],[Quantità]]*E74</f>
        <v>0</v>
      </c>
      <c r="G74" s="10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</row>
    <row r="75" spans="2:32" s="1" customFormat="1" ht="27.95" customHeight="1">
      <c r="B75" s="35">
        <v>560</v>
      </c>
      <c r="C75" s="20" t="s">
        <v>61</v>
      </c>
      <c r="D75" s="7"/>
      <c r="E75" s="7"/>
      <c r="F75" s="6">
        <f>Tabella_DettagliFattura[[#This Row],[Quantità]]*E75</f>
        <v>0</v>
      </c>
      <c r="G75" s="10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</row>
    <row r="76" spans="2:32" s="1" customFormat="1" ht="27.95" customHeight="1">
      <c r="B76" s="37">
        <v>640</v>
      </c>
      <c r="C76" s="18" t="s">
        <v>39</v>
      </c>
      <c r="D76" s="7"/>
      <c r="E76" s="7"/>
      <c r="F76" s="6">
        <f>Tabella_DettagliFattura[[#This Row],[Quantità]]*E76</f>
        <v>0</v>
      </c>
      <c r="G76" s="10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</row>
    <row r="77" spans="2:32" s="1" customFormat="1" ht="27.95" customHeight="1">
      <c r="B77" s="37">
        <v>641</v>
      </c>
      <c r="C77" s="18" t="s">
        <v>40</v>
      </c>
      <c r="D77" s="7"/>
      <c r="E77" s="7"/>
      <c r="F77" s="6">
        <f>Tabella_DettagliFattura[[#This Row],[Quantità]]*E77</f>
        <v>0</v>
      </c>
      <c r="G77" s="10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</row>
    <row r="78" spans="2:32" s="1" customFormat="1" ht="27.95" customHeight="1">
      <c r="B78" s="37">
        <v>642</v>
      </c>
      <c r="C78" s="18" t="s">
        <v>41</v>
      </c>
      <c r="D78" s="7"/>
      <c r="E78" s="7"/>
      <c r="F78" s="6">
        <f>Tabella_DettagliFattura[[#This Row],[Quantità]]*E78</f>
        <v>0</v>
      </c>
      <c r="G78" s="10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</row>
    <row r="79" spans="2:32" s="1" customFormat="1" ht="27.95" customHeight="1">
      <c r="B79" s="37">
        <v>643</v>
      </c>
      <c r="C79" s="18" t="s">
        <v>42</v>
      </c>
      <c r="D79" s="7"/>
      <c r="E79" s="7"/>
      <c r="F79" s="6">
        <f>Tabella_DettagliFattura[[#This Row],[Quantità]]*E79</f>
        <v>0</v>
      </c>
      <c r="G79" s="10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</row>
    <row r="80" spans="2:32" s="1" customFormat="1" ht="36" customHeight="1">
      <c r="B80" s="37">
        <v>644</v>
      </c>
      <c r="C80" s="18" t="s">
        <v>43</v>
      </c>
      <c r="D80" s="7"/>
      <c r="E80" s="7"/>
      <c r="F80" s="6">
        <f>Tabella_DettagliFattura[[#This Row],[Quantità]]*E80</f>
        <v>0</v>
      </c>
      <c r="G80" s="10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</row>
    <row r="81" spans="2:32" s="1" customFormat="1" ht="27.95" customHeight="1">
      <c r="B81" s="37">
        <v>645</v>
      </c>
      <c r="C81" s="18" t="s">
        <v>44</v>
      </c>
      <c r="D81" s="7"/>
      <c r="E81" s="7"/>
      <c r="F81" s="6">
        <f>Tabella_DettagliFattura[[#This Row],[Quantità]]*E81</f>
        <v>0</v>
      </c>
      <c r="G81" s="10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</row>
    <row r="82" spans="2:32" s="1" customFormat="1" ht="27.95" customHeight="1">
      <c r="B82" s="37">
        <v>650</v>
      </c>
      <c r="C82" s="18" t="s">
        <v>45</v>
      </c>
      <c r="D82" s="7"/>
      <c r="E82" s="7"/>
      <c r="F82" s="6">
        <f>Tabella_DettagliFattura[[#This Row],[Quantità]]*E82</f>
        <v>0</v>
      </c>
      <c r="G82" s="10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</row>
    <row r="83" spans="2:32" s="1" customFormat="1" ht="27.95" customHeight="1">
      <c r="B83" s="37">
        <v>651</v>
      </c>
      <c r="C83" s="18" t="s">
        <v>46</v>
      </c>
      <c r="D83" s="7"/>
      <c r="E83" s="7"/>
      <c r="F83" s="6">
        <f>Tabella_DettagliFattura[[#This Row],[Quantità]]*E83</f>
        <v>0</v>
      </c>
      <c r="G83" s="10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</row>
    <row r="84" spans="2:32" s="1" customFormat="1" ht="27.95" customHeight="1">
      <c r="B84" s="37">
        <v>652</v>
      </c>
      <c r="C84" s="18" t="s">
        <v>47</v>
      </c>
      <c r="D84" s="7"/>
      <c r="E84" s="7"/>
      <c r="F84" s="6">
        <f>Tabella_DettagliFattura[[#This Row],[Quantità]]*E84</f>
        <v>0</v>
      </c>
      <c r="G84" s="10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</row>
    <row r="85" spans="2:32" s="1" customFormat="1" ht="27.95" customHeight="1">
      <c r="B85" s="37">
        <v>653</v>
      </c>
      <c r="C85" s="18" t="s">
        <v>48</v>
      </c>
      <c r="D85" s="7"/>
      <c r="E85" s="7"/>
      <c r="F85" s="6">
        <f>Tabella_DettagliFattura[[#This Row],[Quantità]]*E85</f>
        <v>0</v>
      </c>
      <c r="G85" s="10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</row>
    <row r="86" spans="2:32" s="1" customFormat="1" ht="27.95" customHeight="1">
      <c r="B86" s="37">
        <v>654</v>
      </c>
      <c r="C86" s="18" t="s">
        <v>49</v>
      </c>
      <c r="D86" s="7"/>
      <c r="E86" s="7"/>
      <c r="F86" s="6">
        <f>Tabella_DettagliFattura[[#This Row],[Quantità]]*E86</f>
        <v>0</v>
      </c>
      <c r="G86" s="10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</row>
    <row r="87" spans="2:32" s="1" customFormat="1" ht="27.95" customHeight="1">
      <c r="B87" s="37">
        <v>655</v>
      </c>
      <c r="C87" s="18" t="s">
        <v>50</v>
      </c>
      <c r="D87" s="7"/>
      <c r="E87" s="7"/>
      <c r="F87" s="6">
        <f>Tabella_DettagliFattura[[#This Row],[Quantità]]*E87</f>
        <v>0</v>
      </c>
      <c r="G87" s="10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</row>
    <row r="88" spans="2:32" s="1" customFormat="1" ht="41.25" customHeight="1">
      <c r="B88" s="35">
        <v>680</v>
      </c>
      <c r="C88" s="22" t="s">
        <v>104</v>
      </c>
      <c r="D88" s="7"/>
      <c r="E88" s="7"/>
      <c r="F88" s="6">
        <f>Tabella_DettagliFattura[[#This Row],[Quantità]]*E88</f>
        <v>0</v>
      </c>
      <c r="G88" s="10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</row>
    <row r="89" spans="2:32" s="1" customFormat="1" ht="27.95" customHeight="1">
      <c r="B89" s="35">
        <v>670</v>
      </c>
      <c r="C89" s="19" t="s">
        <v>92</v>
      </c>
      <c r="D89" s="7"/>
      <c r="E89" s="7"/>
      <c r="F89" s="6">
        <f>Tabella_DettagliFattura[[#This Row],[Quantità]]*E89</f>
        <v>0</v>
      </c>
      <c r="G89" s="10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</row>
    <row r="90" spans="2:32" s="1" customFormat="1" ht="27.95" customHeight="1">
      <c r="B90" s="35">
        <v>671</v>
      </c>
      <c r="C90" s="19" t="s">
        <v>93</v>
      </c>
      <c r="D90" s="7"/>
      <c r="E90" s="7"/>
      <c r="F90" s="6">
        <f>Tabella_DettagliFattura[[#This Row],[Quantità]]*E90</f>
        <v>0</v>
      </c>
      <c r="G90" s="10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</row>
    <row r="91" spans="2:32" s="1" customFormat="1" ht="38.25" customHeight="1">
      <c r="B91" s="35">
        <v>672</v>
      </c>
      <c r="C91" s="19" t="s">
        <v>94</v>
      </c>
      <c r="D91" s="7"/>
      <c r="E91" s="7"/>
      <c r="F91" s="6">
        <f>Tabella_DettagliFattura[[#This Row],[Quantità]]*E91</f>
        <v>0</v>
      </c>
      <c r="G91" s="10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</row>
    <row r="92" spans="2:32" s="1" customFormat="1" ht="34.5" customHeight="1">
      <c r="B92" s="35">
        <v>673</v>
      </c>
      <c r="C92" s="19" t="s">
        <v>95</v>
      </c>
      <c r="D92" s="7"/>
      <c r="E92" s="7"/>
      <c r="F92" s="6">
        <f>Tabella_DettagliFattura[[#This Row],[Quantità]]*E92</f>
        <v>0</v>
      </c>
      <c r="G92" s="10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</row>
    <row r="93" spans="2:32" s="1" customFormat="1" ht="34.5" customHeight="1">
      <c r="B93" s="35">
        <v>674</v>
      </c>
      <c r="C93" s="19" t="s">
        <v>96</v>
      </c>
      <c r="D93" s="7"/>
      <c r="E93" s="7"/>
      <c r="F93" s="6">
        <f>Tabella_DettagliFattura[[#This Row],[Quantità]]*E93</f>
        <v>0</v>
      </c>
      <c r="G93" s="10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</row>
    <row r="94" spans="2:32" s="1" customFormat="1" ht="36" customHeight="1">
      <c r="B94" s="35">
        <v>675</v>
      </c>
      <c r="C94" s="19" t="s">
        <v>97</v>
      </c>
      <c r="D94" s="7"/>
      <c r="E94" s="7"/>
      <c r="F94" s="6">
        <f>Tabella_DettagliFattura[[#This Row],[Quantità]]*E94</f>
        <v>0</v>
      </c>
      <c r="G94" s="10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</row>
    <row r="95" spans="2:32" s="1" customFormat="1" ht="36" customHeight="1">
      <c r="B95" s="35">
        <v>680</v>
      </c>
      <c r="C95" s="22" t="s">
        <v>104</v>
      </c>
      <c r="D95" s="7"/>
      <c r="E95" s="7"/>
      <c r="F95" s="6">
        <f>Tabella_DettagliFattura[[#This Row],[Quantità]]*E95</f>
        <v>0</v>
      </c>
      <c r="G95" s="10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</row>
    <row r="96" spans="2:32" s="1" customFormat="1" ht="36" customHeight="1">
      <c r="B96" s="72">
        <v>690</v>
      </c>
      <c r="C96" s="73" t="s">
        <v>106</v>
      </c>
      <c r="D96" s="7"/>
      <c r="E96" s="7"/>
      <c r="F96" s="6">
        <f>Tabella_DettagliFattura[[#This Row],[Quantità]]*E96</f>
        <v>0</v>
      </c>
      <c r="G96" s="10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</row>
    <row r="97" spans="2:32" s="1" customFormat="1" ht="36" customHeight="1">
      <c r="B97" s="35">
        <v>700</v>
      </c>
      <c r="C97" s="22" t="s">
        <v>107</v>
      </c>
      <c r="D97" s="7"/>
      <c r="E97" s="7"/>
      <c r="F97" s="6">
        <f>Tabella_DettagliFattura[[#This Row],[Quantità]]*E97</f>
        <v>0</v>
      </c>
      <c r="G97" s="10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</row>
    <row r="98" spans="2:32" s="1" customFormat="1" ht="36" customHeight="1">
      <c r="B98" s="35">
        <v>710</v>
      </c>
      <c r="C98" s="22" t="s">
        <v>108</v>
      </c>
      <c r="D98" s="7"/>
      <c r="E98" s="7"/>
      <c r="F98" s="6">
        <f>Tabella_DettagliFattura[[#This Row],[Quantità]]*E98</f>
        <v>0</v>
      </c>
      <c r="G98" s="10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</row>
    <row r="99" spans="2:32" s="1" customFormat="1" ht="36" customHeight="1">
      <c r="B99" s="35">
        <v>720</v>
      </c>
      <c r="C99" s="22" t="s">
        <v>109</v>
      </c>
      <c r="D99" s="7"/>
      <c r="E99" s="7"/>
      <c r="F99" s="6">
        <f>Tabella_DettagliFattura[[#This Row],[Quantità]]*E99</f>
        <v>0</v>
      </c>
      <c r="G99" s="10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</row>
    <row r="100" spans="2:32" s="1" customFormat="1" ht="36" customHeight="1">
      <c r="B100" s="35">
        <v>721</v>
      </c>
      <c r="C100" s="22" t="s">
        <v>110</v>
      </c>
      <c r="D100" s="7"/>
      <c r="E100" s="7"/>
      <c r="F100" s="6">
        <f>Tabella_DettagliFattura[[#This Row],[Quantità]]*E100</f>
        <v>0</v>
      </c>
      <c r="G100" s="10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</row>
    <row r="101" spans="2:32" s="1" customFormat="1" ht="36" customHeight="1">
      <c r="B101" s="35">
        <v>722</v>
      </c>
      <c r="C101" s="22" t="s">
        <v>111</v>
      </c>
      <c r="D101" s="7"/>
      <c r="E101" s="7"/>
      <c r="F101" s="6">
        <f>Tabella_DettagliFattura[[#This Row],[Quantità]]*E101</f>
        <v>0</v>
      </c>
      <c r="G101" s="10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</row>
    <row r="102" spans="2:32" s="1" customFormat="1" ht="36" customHeight="1">
      <c r="B102" s="35">
        <v>723</v>
      </c>
      <c r="C102" s="22" t="s">
        <v>112</v>
      </c>
      <c r="D102" s="7"/>
      <c r="E102" s="7"/>
      <c r="F102" s="6">
        <f>Tabella_DettagliFattura[[#This Row],[Quantità]]*E102</f>
        <v>0</v>
      </c>
      <c r="G102" s="10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</row>
    <row r="103" spans="2:32" s="1" customFormat="1" ht="36" customHeight="1">
      <c r="B103" s="35">
        <v>724</v>
      </c>
      <c r="C103" s="22" t="s">
        <v>113</v>
      </c>
      <c r="D103" s="7"/>
      <c r="E103" s="7"/>
      <c r="F103" s="6">
        <f>Tabella_DettagliFattura[[#This Row],[Quantità]]*E103</f>
        <v>0</v>
      </c>
      <c r="G103" s="10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</row>
    <row r="104" spans="2:32" s="1" customFormat="1" ht="36" customHeight="1">
      <c r="B104" s="35">
        <v>725</v>
      </c>
      <c r="C104" s="22" t="s">
        <v>114</v>
      </c>
      <c r="D104" s="7"/>
      <c r="E104" s="7"/>
      <c r="F104" s="6">
        <f>Tabella_DettagliFattura[[#This Row],[Quantità]]*E104</f>
        <v>0</v>
      </c>
      <c r="G104" s="10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</row>
    <row r="105" spans="2:32" s="1" customFormat="1" ht="36" customHeight="1">
      <c r="B105" s="35">
        <v>730</v>
      </c>
      <c r="C105" s="22" t="s">
        <v>115</v>
      </c>
      <c r="D105" s="7"/>
      <c r="E105" s="7"/>
      <c r="F105" s="6">
        <f>Tabella_DettagliFattura[[#This Row],[Quantità]]*E105</f>
        <v>0</v>
      </c>
      <c r="G105" s="10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</row>
    <row r="106" spans="2:32" s="1" customFormat="1" ht="36" customHeight="1">
      <c r="B106" s="35">
        <v>740</v>
      </c>
      <c r="C106" s="22" t="s">
        <v>116</v>
      </c>
      <c r="D106" s="7"/>
      <c r="E106" s="7"/>
      <c r="F106" s="6">
        <f>Tabella_DettagliFattura[[#This Row],[Quantità]]*E106</f>
        <v>0</v>
      </c>
      <c r="G106" s="10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</row>
    <row r="107" spans="2:32" s="1" customFormat="1" ht="27.95" customHeight="1">
      <c r="B107" s="7"/>
      <c r="C107" s="5"/>
      <c r="D107" s="7"/>
      <c r="E107" s="7"/>
      <c r="F107" s="6">
        <f>Tabella_DettagliFattura[[#This Row],[Quantità]]*E107</f>
        <v>0</v>
      </c>
      <c r="G107" s="10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</row>
    <row r="108" spans="2:32" ht="27.95" customHeight="1">
      <c r="B108" s="15"/>
      <c r="C108" s="28"/>
      <c r="D108" s="28"/>
      <c r="E108" s="28"/>
      <c r="F108" s="28"/>
      <c r="G108" s="29"/>
    </row>
    <row r="109" spans="2:32" ht="27.95" customHeight="1">
      <c r="B109" s="15"/>
      <c r="C109" s="44" t="s">
        <v>1</v>
      </c>
      <c r="D109" s="30"/>
      <c r="E109" s="30"/>
      <c r="F109" s="45">
        <f>SUM(F20:F108)</f>
        <v>0</v>
      </c>
      <c r="G109" s="29"/>
    </row>
    <row r="110" spans="2:32" ht="33" customHeight="1">
      <c r="B110" s="15"/>
      <c r="C110" s="41" t="s">
        <v>87</v>
      </c>
      <c r="D110" s="41"/>
      <c r="E110" s="41"/>
      <c r="F110" s="42">
        <v>0</v>
      </c>
      <c r="G110" s="29"/>
    </row>
    <row r="111" spans="2:32" ht="36" customHeight="1">
      <c r="B111" s="15"/>
      <c r="C111" s="41" t="s">
        <v>2</v>
      </c>
      <c r="D111" s="41"/>
      <c r="E111" s="41"/>
      <c r="F111" s="43">
        <v>0.22</v>
      </c>
      <c r="G111" s="29"/>
      <c r="I111" s="8"/>
    </row>
    <row r="112" spans="2:32" ht="27.95" customHeight="1">
      <c r="B112" s="15"/>
      <c r="C112" s="44" t="s">
        <v>79</v>
      </c>
      <c r="D112" s="30"/>
      <c r="E112" s="30"/>
      <c r="F112" s="46">
        <f>F110+(F110*F111)</f>
        <v>0</v>
      </c>
      <c r="G112" s="29"/>
      <c r="I112" s="8"/>
    </row>
    <row r="113" spans="2:9" ht="27.95" customHeight="1">
      <c r="B113" s="15"/>
      <c r="C113" s="44" t="s">
        <v>83</v>
      </c>
      <c r="D113" s="30"/>
      <c r="E113" s="30"/>
      <c r="F113" s="39">
        <v>0</v>
      </c>
      <c r="G113" s="29"/>
      <c r="I113" s="8"/>
    </row>
    <row r="114" spans="2:9" ht="27.95" customHeight="1">
      <c r="B114" s="15"/>
      <c r="C114" s="44" t="s">
        <v>3</v>
      </c>
      <c r="D114" s="68"/>
      <c r="E114" s="69"/>
      <c r="F114" s="46">
        <v>0</v>
      </c>
      <c r="G114" s="29"/>
      <c r="I114" s="8"/>
    </row>
    <row r="115" spans="2:9" ht="27.95" customHeight="1">
      <c r="B115" s="15"/>
      <c r="C115" s="31" t="s">
        <v>4</v>
      </c>
      <c r="D115" s="31"/>
      <c r="E115" s="31"/>
      <c r="F115" s="2">
        <f>+F109+F112+F114-(F109*F113)</f>
        <v>0</v>
      </c>
      <c r="G115" s="40"/>
    </row>
    <row r="116" spans="2:9" ht="27.95" customHeight="1">
      <c r="B116" s="15"/>
      <c r="C116" s="31"/>
      <c r="D116" s="31"/>
      <c r="E116" s="31"/>
      <c r="F116" s="38"/>
      <c r="G116" s="29"/>
    </row>
    <row r="117" spans="2:9" ht="17.25" customHeight="1">
      <c r="B117" s="15"/>
      <c r="C117" s="32"/>
      <c r="D117" s="32"/>
      <c r="E117" s="32"/>
      <c r="F117" s="28"/>
      <c r="G117" s="29"/>
    </row>
    <row r="118" spans="2:9" ht="19.5" customHeight="1">
      <c r="B118" s="15" t="s">
        <v>6</v>
      </c>
      <c r="C118" s="28"/>
      <c r="D118" s="28"/>
      <c r="E118" s="28"/>
      <c r="F118" s="28"/>
      <c r="G118" s="29"/>
    </row>
    <row r="119" spans="2:9">
      <c r="B119" s="15" t="s">
        <v>9</v>
      </c>
      <c r="C119" s="28"/>
      <c r="D119" s="28"/>
      <c r="E119" s="70" t="s">
        <v>85</v>
      </c>
      <c r="F119" s="70"/>
      <c r="G119" s="71"/>
    </row>
    <row r="120" spans="2:9">
      <c r="B120" s="15" t="s">
        <v>11</v>
      </c>
      <c r="C120" s="28"/>
      <c r="D120" s="28"/>
      <c r="E120" s="28"/>
      <c r="F120" s="28"/>
      <c r="G120" s="29"/>
    </row>
    <row r="121" spans="2:9">
      <c r="B121" s="15" t="s">
        <v>10</v>
      </c>
      <c r="C121" s="28"/>
      <c r="D121" s="28"/>
      <c r="E121" s="28"/>
      <c r="F121" s="28"/>
      <c r="G121" s="29"/>
    </row>
    <row r="122" spans="2:9">
      <c r="B122" s="15"/>
      <c r="C122" s="28"/>
      <c r="D122" s="28"/>
      <c r="E122" s="28"/>
      <c r="F122" s="28"/>
      <c r="G122" s="29"/>
    </row>
    <row r="123" spans="2:9" ht="19.5">
      <c r="B123" s="56" t="s">
        <v>12</v>
      </c>
      <c r="C123" s="57"/>
      <c r="D123" s="57"/>
      <c r="E123" s="57"/>
      <c r="F123" s="57"/>
      <c r="G123" s="58"/>
    </row>
  </sheetData>
  <dataConsolidate/>
  <mergeCells count="17">
    <mergeCell ref="E119:G119"/>
    <mergeCell ref="C4:G4"/>
    <mergeCell ref="B123:G123"/>
    <mergeCell ref="C18:G18"/>
    <mergeCell ref="B3:G3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C17:G17"/>
    <mergeCell ref="D114:E114"/>
  </mergeCells>
  <dataValidations xWindow="1183" yWindow="752" count="14">
    <dataValidation allowBlank="1" showInputMessage="1" showErrorMessage="1" prompt="Immetti il nome del contatto, il numero di telefono e l'indirizzo di posta elettronica in questa cella" sqref="B119:E121"/>
    <dataValidation allowBlank="1" showInputMessage="1" showErrorMessage="1" prompt="Aggiorna questa cella con il nome della società del fornitore" sqref="C117:E117"/>
    <dataValidation allowBlank="1" showInputMessage="1" showErrorMessage="1" prompt="Il costo totale viene calcolato automaticamente in questa cella" sqref="F115:F116"/>
    <dataValidation allowBlank="1" showInputMessage="1" showErrorMessage="1" prompt="Immetti eventuali altri costi in questa cella" sqref="F114"/>
    <dataValidation allowBlank="1" showInputMessage="1" showErrorMessage="1" prompt="Immetti l'aliquota IVA in questa cella" sqref="F111:F112"/>
    <dataValidation allowBlank="1" showInputMessage="1" showErrorMessage="1" prompt="Il subtotale viene calcolato automaticamente in questa cella" sqref="F109:F110"/>
    <dataValidation allowBlank="1" showInputMessage="1" showErrorMessage="1" prompt="Il costo totale viene calcolato automaticamente nella cella a destra" sqref="C115:E116"/>
    <dataValidation allowBlank="1" showInputMessage="1" showErrorMessage="1" prompt="Immetti eventuali altri costi nella cella a destra" sqref="C114:E114"/>
    <dataValidation allowBlank="1" showInputMessage="1" showErrorMessage="1" prompt="Immetti l'aliquota IVA nella cella a destra" sqref="C111:E113 C110"/>
    <dataValidation allowBlank="1" showInputMessage="1" showErrorMessage="1" prompt="Il subtotale viene calcolato automaticamente nella cella a destra" sqref="D109:E110 C109"/>
    <dataValidation type="list" allowBlank="1" showInputMessage="1" showErrorMessage="1" prompt="Immetti l'aliquota IVA in questa cella" sqref="F113">
      <formula1>$L$1:$AF$1</formula1>
    </dataValidation>
    <dataValidation allowBlank="1" showInputMessage="1" showErrorMessage="1" prompt="Immetti l'importo in questa colonna. Immetti aliquota IVA ed eventuali altri costi nelle celle sotto la tabella per calcolare subtotale e costo totale." sqref="E19:F19"/>
    <dataValidation allowBlank="1" showInputMessage="1" showErrorMessage="1" prompt="Immetti la descrizione dell'articolo in questa colonna" sqref="C19:D19"/>
    <dataValidation allowBlank="1" showInputMessage="1" showErrorMessage="1" promptTitle="Modello di fattura" prompt="_x000a_Immetti dettagli fattura, descrizioni degli articoli, importo, aliquota IVA ed eventuali altro costi. Subtotale e costo totale vengono calcolati automaticamente." sqref="A1:B1"/>
  </dataValidations>
  <hyperlinks>
    <hyperlink ref="B123" r:id="rId1"/>
  </hyperlinks>
  <printOptions horizontalCentered="1"/>
  <pageMargins left="0" right="0" top="0" bottom="0" header="0.31496062992125984" footer="0.31496062992125984"/>
  <pageSetup paperSize="9" scale="80"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540709-4235-4FD1-8AAC-8299CEA3B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541787-9085-4BE0-8F8F-C60705D8E16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BF91EDC-427E-4C73-866C-AB4F51F7EC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Fattura</vt:lpstr>
      <vt:lpstr>Fattura!Area_stampa</vt:lpstr>
      <vt:lpstr>Fattura!Titoli_stampa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2018-08-24T15:14:42Z</dcterms:created>
  <dcterms:modified xsi:type="dcterms:W3CDTF">2020-11-30T14:49:10Z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